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<sst xmlns="http://schemas.openxmlformats.org/spreadsheetml/2006/main" count="75" uniqueCount="46">
  <si>
    <t>Existing Development</t>
  </si>
  <si>
    <t xml:space="preserve">Construction </t>
  </si>
  <si>
    <t>Cost</t>
  </si>
  <si>
    <t>Square</t>
  </si>
  <si>
    <t>Footage</t>
  </si>
  <si>
    <t>Existing</t>
  </si>
  <si>
    <t>Value</t>
  </si>
  <si>
    <t>$70/Sq.Ft</t>
  </si>
  <si>
    <t>$200/Sq.Ft</t>
  </si>
  <si>
    <t>X</t>
  </si>
  <si>
    <t>Total</t>
  </si>
  <si>
    <t>Non-Conforming Structure Type</t>
  </si>
  <si>
    <t>Proposed Development</t>
  </si>
  <si>
    <t>Proposed Development Type</t>
  </si>
  <si>
    <t>Remodel of Kitchen</t>
  </si>
  <si>
    <t>Remodel of Bathrooms</t>
  </si>
  <si>
    <t>Remodel of Other Living Areas</t>
  </si>
  <si>
    <t>New Roof Structure Over Existing Sq. Ft.</t>
  </si>
  <si>
    <t>Replacement of Existing Siding</t>
  </si>
  <si>
    <t>$130/Sq.Ft</t>
  </si>
  <si>
    <t>$50/Sq.Ft</t>
  </si>
  <si>
    <t>$35/Sq.Ft</t>
  </si>
  <si>
    <t>Address:</t>
  </si>
  <si>
    <t>Case No.:</t>
  </si>
  <si>
    <t>Value of Proposed Project</t>
  </si>
  <si>
    <t>Existing 1st floor</t>
  </si>
  <si>
    <t>Existing 2nd floor</t>
  </si>
  <si>
    <t>1st Floor Addition</t>
  </si>
  <si>
    <t>$100/Sq.Ft</t>
  </si>
  <si>
    <t>Basement Floor Addition</t>
  </si>
  <si>
    <t>2nd Floor Addition</t>
  </si>
  <si>
    <t>Garage Addition</t>
  </si>
  <si>
    <t>Category 2: Remodel of existing square footage (foundation and wall framing are both retained)</t>
  </si>
  <si>
    <t>Existing Garage</t>
  </si>
  <si>
    <t>Remodel of Garage</t>
  </si>
  <si>
    <t>Existing Basement</t>
  </si>
  <si>
    <t>Category 1: New square footage (areas of new foundation and/or wall framing)</t>
  </si>
  <si>
    <t>Category 3: Exterior modifications to existing structure</t>
  </si>
  <si>
    <t>Development</t>
  </si>
  <si>
    <t>50% of Existing Value</t>
  </si>
  <si>
    <t>75% of Existing Value</t>
  </si>
  <si>
    <t>Note: This spreadsheet is only used on one nonconforming structure at a time.  If there are detached structures on the same site, they are either subject to their own spreadsheet (if they are also nonconforming and subject to new work) or ignored (if conforming, or nonconforming but not subject to new work).</t>
  </si>
  <si>
    <t>NONCONFORMING STRUCTURE - NEW WORK VALUE CALCULATION</t>
  </si>
  <si>
    <t xml:space="preserve">Window and exterior door replacements are included in areas remodeled and accounted for in Category 2. New roofs and new siding on existing portions of the structure are not included in Category 2 or Category 1 and should be accounted for using the calculation below. </t>
  </si>
  <si>
    <t xml:space="preserve">Replacement of Existing Windows/Exterior Doors </t>
  </si>
  <si>
    <t>Note: Square footage measurements are taken to full extent of any room with any interior modifications. When the use of a room is changing, the proposed use should be used for this calculation.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</si>
</sst>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0">
    <font>
      <sz val="10"/>
      <name val="Arial"/>
      <family val="0"/>
    </font>
    <font>
      <b/>
      <sz val="10"/>
      <name val="Arial"/>
      <family val="2"/>
    </font>
    <font>
      <i/>
      <sz val="10"/>
      <name val="Arial"/>
      <family val="2"/>
    </font>
    <font>
      <u val="single"/>
      <sz val="10"/>
      <name val="Arial"/>
      <family val="2"/>
    </font>
    <font>
      <b/>
      <u val="single"/>
      <sz val="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Alignment="1">
      <alignment/>
    </xf>
    <xf numFmtId="0" fontId="1" fillId="0" borderId="10" xfId="0" applyFont="1" applyBorder="1" applyAlignment="1">
      <alignment horizontal="center"/>
    </xf>
    <xf numFmtId="0" fontId="0" fillId="0" borderId="10" xfId="0" applyBorder="1" applyAlignment="1">
      <alignment/>
    </xf>
    <xf numFmtId="0" fontId="1" fillId="0" borderId="0" xfId="0" applyFont="1" applyAlignment="1">
      <alignment horizontal="center"/>
    </xf>
    <xf numFmtId="0" fontId="0" fillId="0" borderId="11" xfId="0" applyBorder="1" applyAlignment="1">
      <alignment horizontal="center"/>
    </xf>
    <xf numFmtId="0" fontId="0" fillId="0" borderId="11" xfId="0" applyBorder="1" applyAlignment="1">
      <alignment/>
    </xf>
    <xf numFmtId="164" fontId="1" fillId="0" borderId="0" xfId="0" applyNumberFormat="1" applyFont="1" applyAlignment="1">
      <alignment horizontal="center"/>
    </xf>
    <xf numFmtId="0" fontId="1" fillId="0" borderId="0" xfId="0" applyFont="1" applyAlignment="1">
      <alignment/>
    </xf>
    <xf numFmtId="0" fontId="1" fillId="0" borderId="0" xfId="0" applyFont="1" applyBorder="1" applyAlignment="1">
      <alignment horizontal="center"/>
    </xf>
    <xf numFmtId="0" fontId="0" fillId="0" borderId="0" xfId="0" applyBorder="1" applyAlignment="1">
      <alignment/>
    </xf>
    <xf numFmtId="0" fontId="0" fillId="0" borderId="12" xfId="0" applyBorder="1" applyAlignment="1">
      <alignment horizontal="center"/>
    </xf>
    <xf numFmtId="0" fontId="0" fillId="0" borderId="12" xfId="0" applyBorder="1" applyAlignment="1">
      <alignment/>
    </xf>
    <xf numFmtId="0" fontId="1" fillId="0" borderId="12" xfId="0" applyFont="1" applyBorder="1" applyAlignment="1">
      <alignment horizontal="center"/>
    </xf>
    <xf numFmtId="164" fontId="0" fillId="0" borderId="12" xfId="0" applyNumberFormat="1" applyBorder="1" applyAlignment="1">
      <alignment horizontal="center"/>
    </xf>
    <xf numFmtId="9" fontId="0" fillId="0" borderId="0" xfId="57" applyFont="1" applyAlignment="1">
      <alignment/>
    </xf>
    <xf numFmtId="0" fontId="0" fillId="0" borderId="13" xfId="0" applyBorder="1" applyAlignment="1">
      <alignment horizontal="center"/>
    </xf>
    <xf numFmtId="0" fontId="1" fillId="0" borderId="13" xfId="0" applyFont="1" applyBorder="1" applyAlignment="1">
      <alignment horizontal="center"/>
    </xf>
    <xf numFmtId="0" fontId="0" fillId="0" borderId="13" xfId="0" applyBorder="1" applyAlignment="1">
      <alignment/>
    </xf>
    <xf numFmtId="164"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164" fontId="0" fillId="0" borderId="16" xfId="0" applyNumberFormat="1" applyBorder="1" applyAlignment="1">
      <alignment horizontal="center"/>
    </xf>
    <xf numFmtId="0" fontId="0" fillId="0" borderId="17" xfId="0" applyBorder="1" applyAlignment="1">
      <alignment horizontal="center"/>
    </xf>
    <xf numFmtId="0" fontId="1" fillId="0" borderId="17" xfId="0" applyFont="1" applyBorder="1" applyAlignment="1">
      <alignment horizontal="center"/>
    </xf>
    <xf numFmtId="0" fontId="0" fillId="0" borderId="17" xfId="0" applyBorder="1" applyAlignment="1">
      <alignment/>
    </xf>
    <xf numFmtId="164" fontId="0" fillId="0" borderId="18" xfId="0" applyNumberFormat="1" applyBorder="1" applyAlignment="1">
      <alignment horizontal="center"/>
    </xf>
    <xf numFmtId="164" fontId="0" fillId="0" borderId="0" xfId="0" applyNumberFormat="1" applyBorder="1" applyAlignment="1">
      <alignment horizontal="center"/>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1" fillId="0" borderId="0" xfId="0" applyFont="1" applyAlignment="1">
      <alignment/>
    </xf>
    <xf numFmtId="0" fontId="0" fillId="0" borderId="0" xfId="0" applyBorder="1" applyAlignment="1">
      <alignment/>
    </xf>
    <xf numFmtId="0" fontId="5" fillId="0" borderId="0" xfId="0" applyFont="1" applyBorder="1" applyAlignment="1">
      <alignment horizontal="center"/>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2" fillId="0" borderId="0" xfId="0" applyFont="1" applyAlignment="1">
      <alignment horizontal="center" wrapText="1"/>
    </xf>
    <xf numFmtId="0" fontId="4" fillId="0" borderId="0" xfId="0" applyFont="1" applyAlignment="1">
      <alignment horizontal="center"/>
    </xf>
    <xf numFmtId="0" fontId="0" fillId="0" borderId="19" xfId="0" applyBorder="1" applyAlignment="1">
      <alignment horizontal="center"/>
    </xf>
    <xf numFmtId="0" fontId="0" fillId="0" borderId="17" xfId="0" applyBorder="1" applyAlignment="1">
      <alignment horizontal="center"/>
    </xf>
    <xf numFmtId="0" fontId="3" fillId="0" borderId="17" xfId="0" applyFont="1" applyBorder="1" applyAlignment="1">
      <alignment horizontal="center"/>
    </xf>
    <xf numFmtId="0" fontId="2" fillId="0" borderId="17" xfId="0" applyFont="1" applyBorder="1" applyAlignment="1">
      <alignment horizontal="center" wrapText="1"/>
    </xf>
    <xf numFmtId="0" fontId="1" fillId="0" borderId="0" xfId="0" applyFont="1" applyAlignment="1">
      <alignment horizontal="center"/>
    </xf>
    <xf numFmtId="0" fontId="1" fillId="0" borderId="10" xfId="0" applyFont="1" applyBorder="1" applyAlignment="1">
      <alignment horizontal="center"/>
    </xf>
    <xf numFmtId="0" fontId="0" fillId="0" borderId="0" xfId="0" applyBorder="1" applyAlignment="1">
      <alignment horizontal="center"/>
    </xf>
    <xf numFmtId="0" fontId="0" fillId="0" borderId="0" xfId="0" applyAlignment="1">
      <alignment/>
    </xf>
    <xf numFmtId="0" fontId="3" fillId="0" borderId="0" xfId="0" applyFont="1" applyBorder="1"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16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69"/>
  <sheetViews>
    <sheetView tabSelected="1" view="pageLayout" workbookViewId="0" topLeftCell="A31">
      <selection activeCell="L44" sqref="L44"/>
    </sheetView>
  </sheetViews>
  <sheetFormatPr defaultColWidth="9.140625" defaultRowHeight="12.75"/>
  <cols>
    <col min="5" max="5" width="14.28125" style="0" customWidth="1"/>
    <col min="8" max="8" width="12.28125" style="0" customWidth="1"/>
    <col min="10" max="10" width="14.57421875" style="0" customWidth="1"/>
  </cols>
  <sheetData>
    <row r="1" spans="2:10" ht="12.75">
      <c r="B1" s="37" t="s">
        <v>42</v>
      </c>
      <c r="C1" s="37"/>
      <c r="D1" s="37"/>
      <c r="E1" s="37"/>
      <c r="F1" s="37"/>
      <c r="G1" s="37"/>
      <c r="H1" s="37"/>
      <c r="I1" s="37"/>
      <c r="J1" s="37"/>
    </row>
    <row r="3" spans="4:8" ht="12.75">
      <c r="D3" s="42" t="s">
        <v>22</v>
      </c>
      <c r="E3" s="42"/>
      <c r="F3" s="47"/>
      <c r="G3" s="47"/>
      <c r="H3" s="47"/>
    </row>
    <row r="5" spans="4:8" ht="12.75">
      <c r="D5" s="42" t="s">
        <v>23</v>
      </c>
      <c r="E5" s="42"/>
      <c r="F5" s="47"/>
      <c r="G5" s="47"/>
      <c r="H5" s="47"/>
    </row>
    <row r="7" spans="4:8" ht="12.75">
      <c r="D7" s="42" t="s">
        <v>39</v>
      </c>
      <c r="E7" s="42"/>
      <c r="F7" s="45"/>
      <c r="G7" s="51">
        <f>J28*0.5</f>
        <v>0</v>
      </c>
      <c r="H7" s="47"/>
    </row>
    <row r="8" spans="4:8" ht="12.75">
      <c r="D8" s="42" t="s">
        <v>40</v>
      </c>
      <c r="E8" s="42"/>
      <c r="F8" s="45"/>
      <c r="G8" s="51">
        <f>J28*0.75</f>
        <v>0</v>
      </c>
      <c r="H8" s="47"/>
    </row>
    <row r="10" spans="4:9" ht="12.75">
      <c r="D10" s="42" t="s">
        <v>24</v>
      </c>
      <c r="E10" s="42"/>
      <c r="F10" s="42"/>
      <c r="G10" s="51">
        <f>J69</f>
        <v>0</v>
      </c>
      <c r="H10" s="47"/>
      <c r="I10" s="14">
        <f>IF(F28=0,0,G10/J28)</f>
        <v>0</v>
      </c>
    </row>
    <row r="13" spans="2:10" ht="12.75">
      <c r="B13" s="42" t="s">
        <v>0</v>
      </c>
      <c r="C13" s="47"/>
      <c r="D13" s="47"/>
      <c r="E13" s="47"/>
      <c r="F13" s="47"/>
      <c r="G13" s="47"/>
      <c r="H13" s="47"/>
      <c r="I13" s="47"/>
      <c r="J13" s="47"/>
    </row>
    <row r="16" spans="6:10" ht="12.75">
      <c r="F16" s="3" t="s">
        <v>3</v>
      </c>
      <c r="G16" s="3"/>
      <c r="H16" s="7" t="s">
        <v>1</v>
      </c>
      <c r="I16" s="3"/>
      <c r="J16" s="3" t="s">
        <v>5</v>
      </c>
    </row>
    <row r="17" spans="2:10" ht="13.5" thickBot="1">
      <c r="B17" s="43" t="s">
        <v>11</v>
      </c>
      <c r="C17" s="43"/>
      <c r="D17" s="43"/>
      <c r="E17" s="43"/>
      <c r="F17" s="1" t="s">
        <v>4</v>
      </c>
      <c r="G17" s="1"/>
      <c r="H17" s="1" t="s">
        <v>2</v>
      </c>
      <c r="I17" s="1"/>
      <c r="J17" s="1" t="s">
        <v>6</v>
      </c>
    </row>
    <row r="18" ht="13.5" thickTop="1"/>
    <row r="19" spans="2:10" ht="12.75">
      <c r="B19" s="44" t="s">
        <v>25</v>
      </c>
      <c r="C19" s="44"/>
      <c r="D19" s="44"/>
      <c r="E19" s="44"/>
      <c r="F19" s="32">
        <v>0</v>
      </c>
      <c r="G19" s="8" t="s">
        <v>9</v>
      </c>
      <c r="H19" s="20" t="s">
        <v>8</v>
      </c>
      <c r="I19" s="9"/>
      <c r="J19" s="26">
        <f>IF(F19=0,0,F19*200)</f>
        <v>0</v>
      </c>
    </row>
    <row r="20" spans="2:10" ht="12.75">
      <c r="B20" s="20"/>
      <c r="C20" s="20"/>
      <c r="D20" s="20"/>
      <c r="E20" s="20"/>
      <c r="F20" s="20"/>
      <c r="G20" s="8"/>
      <c r="H20" s="20"/>
      <c r="I20" s="9"/>
      <c r="J20" s="26"/>
    </row>
    <row r="21" spans="2:10" ht="12.75">
      <c r="B21" s="44" t="s">
        <v>26</v>
      </c>
      <c r="C21" s="44"/>
      <c r="D21" s="44"/>
      <c r="E21" s="44"/>
      <c r="F21" s="32">
        <v>0</v>
      </c>
      <c r="G21" s="8" t="s">
        <v>9</v>
      </c>
      <c r="H21" s="20" t="s">
        <v>8</v>
      </c>
      <c r="I21" s="9"/>
      <c r="J21" s="26">
        <f>IF(F21=0,0,F21*200)</f>
        <v>0</v>
      </c>
    </row>
    <row r="22" spans="2:10" ht="12.75">
      <c r="B22" s="20"/>
      <c r="C22" s="20"/>
      <c r="D22" s="20"/>
      <c r="E22" s="20"/>
      <c r="F22" s="20"/>
      <c r="G22" s="8"/>
      <c r="H22" s="20"/>
      <c r="I22" s="9"/>
      <c r="J22" s="26"/>
    </row>
    <row r="23" spans="2:10" ht="12.75">
      <c r="B23" s="44" t="s">
        <v>35</v>
      </c>
      <c r="C23" s="44"/>
      <c r="D23" s="44"/>
      <c r="E23" s="44"/>
      <c r="F23" s="32">
        <v>0</v>
      </c>
      <c r="G23" s="8" t="s">
        <v>9</v>
      </c>
      <c r="H23" s="20" t="s">
        <v>8</v>
      </c>
      <c r="I23" s="9"/>
      <c r="J23" s="26">
        <f>IF(F23=0,0,F23*200)</f>
        <v>0</v>
      </c>
    </row>
    <row r="24" spans="2:10" ht="12.75">
      <c r="B24" s="9"/>
      <c r="C24" s="9"/>
      <c r="D24" s="9"/>
      <c r="E24" s="9"/>
      <c r="F24" s="20"/>
      <c r="G24" s="9"/>
      <c r="H24" s="9"/>
      <c r="I24" s="9"/>
      <c r="J24" s="9"/>
    </row>
    <row r="25" spans="2:10" ht="12.75">
      <c r="B25" s="44" t="s">
        <v>33</v>
      </c>
      <c r="C25" s="44"/>
      <c r="D25" s="44"/>
      <c r="E25" s="44"/>
      <c r="F25" s="32">
        <v>0</v>
      </c>
      <c r="G25" s="8" t="s">
        <v>9</v>
      </c>
      <c r="H25" s="20" t="s">
        <v>7</v>
      </c>
      <c r="I25" s="9"/>
      <c r="J25" s="26">
        <f>IF(F25=0,0,F25*70)</f>
        <v>0</v>
      </c>
    </row>
    <row r="26" spans="2:10" ht="13.5" thickBot="1">
      <c r="B26" s="5"/>
      <c r="C26" s="5"/>
      <c r="D26" s="5"/>
      <c r="E26" s="5"/>
      <c r="F26" s="4"/>
      <c r="G26" s="5"/>
      <c r="H26" s="5"/>
      <c r="I26" s="5"/>
      <c r="J26" s="5"/>
    </row>
    <row r="27" spans="2:10" ht="12.75">
      <c r="B27" s="9"/>
      <c r="C27" s="9"/>
      <c r="D27" s="9"/>
      <c r="E27" s="9"/>
      <c r="F27" s="20"/>
      <c r="G27" s="9"/>
      <c r="H27" s="9"/>
      <c r="I27" s="9"/>
      <c r="J27" s="9"/>
    </row>
    <row r="28" spans="2:10" ht="12.75">
      <c r="B28" s="42" t="s">
        <v>10</v>
      </c>
      <c r="C28" s="47"/>
      <c r="D28" s="47"/>
      <c r="E28" s="47"/>
      <c r="F28" s="3">
        <f>SUM(F19:F26)</f>
        <v>0</v>
      </c>
      <c r="G28" s="30"/>
      <c r="H28" s="30"/>
      <c r="I28" s="30"/>
      <c r="J28" s="6">
        <f>SUM(J19:J26)</f>
        <v>0</v>
      </c>
    </row>
    <row r="30" spans="2:10" ht="38.25" customHeight="1">
      <c r="B30" s="36" t="s">
        <v>41</v>
      </c>
      <c r="C30" s="36"/>
      <c r="D30" s="36"/>
      <c r="E30" s="36"/>
      <c r="F30" s="36"/>
      <c r="G30" s="36"/>
      <c r="H30" s="36"/>
      <c r="I30" s="36"/>
      <c r="J30" s="36"/>
    </row>
    <row r="31" spans="2:10" ht="12.75">
      <c r="B31" s="3"/>
      <c r="C31" s="3"/>
      <c r="D31" s="3"/>
      <c r="E31" s="3"/>
      <c r="F31" s="3"/>
      <c r="H31" s="3"/>
      <c r="I31" s="3"/>
      <c r="J31" s="6"/>
    </row>
    <row r="32" spans="2:10" ht="12.75">
      <c r="B32" s="3"/>
      <c r="C32" s="3"/>
      <c r="D32" s="3"/>
      <c r="E32" s="3"/>
      <c r="F32" s="3"/>
      <c r="H32" s="3"/>
      <c r="I32" s="3"/>
      <c r="J32" s="6"/>
    </row>
    <row r="33" spans="2:10" ht="12.75">
      <c r="B33" s="3"/>
      <c r="C33" s="3"/>
      <c r="D33" s="3"/>
      <c r="E33" s="3"/>
      <c r="F33" s="3"/>
      <c r="H33" s="3"/>
      <c r="I33" s="3"/>
      <c r="J33" s="6"/>
    </row>
    <row r="34" spans="2:10" ht="12.75">
      <c r="B34" s="3"/>
      <c r="C34" s="3"/>
      <c r="D34" s="3"/>
      <c r="E34" s="3"/>
      <c r="F34" s="3"/>
      <c r="H34" s="3"/>
      <c r="I34" s="3"/>
      <c r="J34" s="6"/>
    </row>
    <row r="35" spans="2:10" ht="12.75">
      <c r="B35" s="3"/>
      <c r="C35" s="3"/>
      <c r="D35" s="3"/>
      <c r="E35" s="3"/>
      <c r="F35" s="3"/>
      <c r="H35" s="3"/>
      <c r="I35" s="3"/>
      <c r="J35" s="6"/>
    </row>
    <row r="36" spans="2:10" ht="12.75">
      <c r="B36" s="42" t="s">
        <v>12</v>
      </c>
      <c r="C36" s="47"/>
      <c r="D36" s="47"/>
      <c r="E36" s="47"/>
      <c r="F36" s="47"/>
      <c r="G36" s="47"/>
      <c r="H36" s="47"/>
      <c r="I36" s="47"/>
      <c r="J36" s="47"/>
    </row>
    <row r="38" spans="6:10" ht="12.75">
      <c r="F38" s="3" t="s">
        <v>3</v>
      </c>
      <c r="H38" s="7" t="s">
        <v>1</v>
      </c>
      <c r="J38" s="3" t="s">
        <v>38</v>
      </c>
    </row>
    <row r="39" spans="2:10" ht="13.5" thickBot="1">
      <c r="B39" s="43" t="s">
        <v>13</v>
      </c>
      <c r="C39" s="43"/>
      <c r="D39" s="43"/>
      <c r="E39" s="43"/>
      <c r="F39" s="1" t="s">
        <v>4</v>
      </c>
      <c r="G39" s="2"/>
      <c r="H39" s="1" t="s">
        <v>2</v>
      </c>
      <c r="I39" s="2"/>
      <c r="J39" s="1" t="s">
        <v>6</v>
      </c>
    </row>
    <row r="40" spans="2:10" ht="13.5" thickTop="1">
      <c r="B40" s="8"/>
      <c r="C40" s="8"/>
      <c r="D40" s="8"/>
      <c r="E40" s="8"/>
      <c r="F40" s="8"/>
      <c r="G40" s="9"/>
      <c r="H40" s="8"/>
      <c r="I40" s="9"/>
      <c r="J40" s="8"/>
    </row>
    <row r="41" spans="2:10" ht="12.75">
      <c r="B41" s="40" t="s">
        <v>36</v>
      </c>
      <c r="C41" s="40"/>
      <c r="D41" s="40"/>
      <c r="E41" s="40"/>
      <c r="F41" s="40"/>
      <c r="G41" s="40"/>
      <c r="H41" s="40"/>
      <c r="I41" s="40"/>
      <c r="J41" s="40"/>
    </row>
    <row r="42" spans="2:10" ht="12.75">
      <c r="B42" s="48" t="s">
        <v>27</v>
      </c>
      <c r="C42" s="49"/>
      <c r="D42" s="49"/>
      <c r="E42" s="49"/>
      <c r="F42" s="33">
        <v>0</v>
      </c>
      <c r="G42" s="16" t="s">
        <v>9</v>
      </c>
      <c r="H42" s="15" t="s">
        <v>8</v>
      </c>
      <c r="I42" s="17"/>
      <c r="J42" s="18">
        <f>IF(F42=0,0,F42*200)</f>
        <v>0</v>
      </c>
    </row>
    <row r="43" spans="2:10" ht="12.75">
      <c r="B43" s="19"/>
      <c r="C43" s="20"/>
      <c r="D43" s="20"/>
      <c r="E43" s="20"/>
      <c r="F43" s="9"/>
      <c r="G43" s="8"/>
      <c r="H43" s="20"/>
      <c r="I43" s="9"/>
      <c r="J43" s="21"/>
    </row>
    <row r="44" spans="2:10" ht="12.75">
      <c r="B44" s="50" t="s">
        <v>30</v>
      </c>
      <c r="C44" s="44"/>
      <c r="D44" s="44"/>
      <c r="E44" s="44"/>
      <c r="F44" s="34">
        <v>0</v>
      </c>
      <c r="G44" s="8" t="s">
        <v>9</v>
      </c>
      <c r="H44" s="20" t="s">
        <v>8</v>
      </c>
      <c r="I44" s="9"/>
      <c r="J44" s="21">
        <f>IF(F44=0,0,F44*200)</f>
        <v>0</v>
      </c>
    </row>
    <row r="45" spans="2:10" ht="12.75">
      <c r="B45" s="28"/>
      <c r="C45" s="9"/>
      <c r="D45" s="9"/>
      <c r="E45" s="9"/>
      <c r="F45" s="9"/>
      <c r="G45" s="9"/>
      <c r="H45" s="9"/>
      <c r="I45" s="9"/>
      <c r="J45" s="29"/>
    </row>
    <row r="46" spans="2:10" ht="12.75">
      <c r="B46" s="50" t="s">
        <v>29</v>
      </c>
      <c r="C46" s="44"/>
      <c r="D46" s="44"/>
      <c r="E46" s="44"/>
      <c r="F46" s="34">
        <v>0</v>
      </c>
      <c r="G46" s="8" t="s">
        <v>9</v>
      </c>
      <c r="H46" s="20" t="s">
        <v>8</v>
      </c>
      <c r="I46" s="9"/>
      <c r="J46" s="21">
        <f>IF(F46=0,0,F46*200)</f>
        <v>0</v>
      </c>
    </row>
    <row r="47" spans="2:10" ht="12.75">
      <c r="B47" s="28"/>
      <c r="C47" s="9"/>
      <c r="D47" s="9"/>
      <c r="E47" s="9"/>
      <c r="F47" s="9"/>
      <c r="G47" s="9"/>
      <c r="H47" s="9"/>
      <c r="I47" s="9"/>
      <c r="J47" s="29"/>
    </row>
    <row r="48" spans="2:10" ht="12.75">
      <c r="B48" s="38" t="s">
        <v>31</v>
      </c>
      <c r="C48" s="39"/>
      <c r="D48" s="39"/>
      <c r="E48" s="39"/>
      <c r="F48" s="35">
        <v>0</v>
      </c>
      <c r="G48" s="23" t="s">
        <v>9</v>
      </c>
      <c r="H48" s="22" t="s">
        <v>7</v>
      </c>
      <c r="I48" s="24"/>
      <c r="J48" s="25">
        <f>IF(F48=0,0,F48*70)</f>
        <v>0</v>
      </c>
    </row>
    <row r="49" spans="2:10" ht="12.75">
      <c r="B49" s="20"/>
      <c r="C49" s="20"/>
      <c r="D49" s="20"/>
      <c r="E49" s="20"/>
      <c r="F49" s="9"/>
      <c r="G49" s="8"/>
      <c r="H49" s="20"/>
      <c r="I49" s="9"/>
      <c r="J49" s="26"/>
    </row>
    <row r="50" spans="2:10" ht="12.75">
      <c r="B50" s="46" t="s">
        <v>32</v>
      </c>
      <c r="C50" s="46"/>
      <c r="D50" s="46"/>
      <c r="E50" s="46"/>
      <c r="F50" s="46"/>
      <c r="G50" s="46"/>
      <c r="H50" s="46"/>
      <c r="I50" s="46"/>
      <c r="J50" s="46"/>
    </row>
    <row r="51" spans="2:10" ht="26.25" customHeight="1">
      <c r="B51" s="41" t="s">
        <v>45</v>
      </c>
      <c r="C51" s="41"/>
      <c r="D51" s="41"/>
      <c r="E51" s="41"/>
      <c r="F51" s="41"/>
      <c r="G51" s="41"/>
      <c r="H51" s="41"/>
      <c r="I51" s="41"/>
      <c r="J51" s="41"/>
    </row>
    <row r="52" spans="2:10" ht="12.75">
      <c r="B52" s="48" t="s">
        <v>14</v>
      </c>
      <c r="C52" s="49"/>
      <c r="D52" s="49"/>
      <c r="E52" s="49"/>
      <c r="F52" s="33">
        <v>0</v>
      </c>
      <c r="G52" s="16" t="s">
        <v>9</v>
      </c>
      <c r="H52" s="15" t="s">
        <v>19</v>
      </c>
      <c r="I52" s="17"/>
      <c r="J52" s="18">
        <f>IF(F52=0,0,F52*130)</f>
        <v>0</v>
      </c>
    </row>
    <row r="53" spans="2:10" ht="12.75">
      <c r="B53" s="28"/>
      <c r="C53" s="9"/>
      <c r="D53" s="9"/>
      <c r="E53" s="9"/>
      <c r="F53" s="9"/>
      <c r="G53" s="9"/>
      <c r="H53" s="9"/>
      <c r="I53" s="9"/>
      <c r="J53" s="29"/>
    </row>
    <row r="54" spans="2:10" ht="12.75">
      <c r="B54" s="50" t="s">
        <v>15</v>
      </c>
      <c r="C54" s="44"/>
      <c r="D54" s="44"/>
      <c r="E54" s="44"/>
      <c r="F54" s="34">
        <v>0</v>
      </c>
      <c r="G54" s="8" t="s">
        <v>9</v>
      </c>
      <c r="H54" s="20" t="s">
        <v>19</v>
      </c>
      <c r="I54" s="9"/>
      <c r="J54" s="21">
        <f>IF(F54=0,0,F54*130)</f>
        <v>0</v>
      </c>
    </row>
    <row r="55" spans="2:10" ht="12.75">
      <c r="B55" s="28"/>
      <c r="C55" s="9"/>
      <c r="D55" s="9"/>
      <c r="E55" s="9"/>
      <c r="F55" s="9"/>
      <c r="G55" s="9"/>
      <c r="H55" s="9"/>
      <c r="I55" s="9"/>
      <c r="J55" s="29"/>
    </row>
    <row r="56" spans="2:10" ht="12.75">
      <c r="B56" s="50" t="s">
        <v>16</v>
      </c>
      <c r="C56" s="44"/>
      <c r="D56" s="44"/>
      <c r="E56" s="44"/>
      <c r="F56" s="34">
        <v>0</v>
      </c>
      <c r="G56" s="8" t="s">
        <v>9</v>
      </c>
      <c r="H56" s="20" t="s">
        <v>28</v>
      </c>
      <c r="I56" s="9"/>
      <c r="J56" s="21">
        <f>IF(F56=0,0,F56*100)</f>
        <v>0</v>
      </c>
    </row>
    <row r="57" spans="2:10" ht="12.75">
      <c r="B57" s="28"/>
      <c r="C57" s="9"/>
      <c r="D57" s="9"/>
      <c r="E57" s="9"/>
      <c r="F57" s="9"/>
      <c r="G57" s="9"/>
      <c r="H57" s="9"/>
      <c r="I57" s="9"/>
      <c r="J57" s="29"/>
    </row>
    <row r="58" spans="2:10" ht="12.75">
      <c r="B58" s="38" t="s">
        <v>34</v>
      </c>
      <c r="C58" s="39"/>
      <c r="D58" s="39"/>
      <c r="E58" s="39"/>
      <c r="F58" s="35">
        <v>0</v>
      </c>
      <c r="G58" s="23" t="s">
        <v>9</v>
      </c>
      <c r="H58" s="22" t="s">
        <v>21</v>
      </c>
      <c r="I58" s="24"/>
      <c r="J58" s="25">
        <f>IF(F58=0,0,F58*35)</f>
        <v>0</v>
      </c>
    </row>
    <row r="59" spans="2:10" ht="12.75">
      <c r="B59" s="20"/>
      <c r="C59" s="20"/>
      <c r="D59" s="20"/>
      <c r="E59" s="20"/>
      <c r="F59" s="9"/>
      <c r="G59" s="8"/>
      <c r="H59" s="20"/>
      <c r="I59" s="9"/>
      <c r="J59" s="26"/>
    </row>
    <row r="60" spans="2:10" ht="12.75">
      <c r="B60" s="46" t="s">
        <v>37</v>
      </c>
      <c r="C60" s="46"/>
      <c r="D60" s="46"/>
      <c r="E60" s="46"/>
      <c r="F60" s="46"/>
      <c r="G60" s="46"/>
      <c r="H60" s="46"/>
      <c r="I60" s="46"/>
      <c r="J60" s="46"/>
    </row>
    <row r="61" spans="2:10" ht="36" customHeight="1">
      <c r="B61" s="41" t="s">
        <v>43</v>
      </c>
      <c r="C61" s="41"/>
      <c r="D61" s="41"/>
      <c r="E61" s="41"/>
      <c r="F61" s="41"/>
      <c r="G61" s="41"/>
      <c r="H61" s="41"/>
      <c r="I61" s="41"/>
      <c r="J61" s="41"/>
    </row>
    <row r="62" spans="2:10" ht="12.75">
      <c r="B62" s="48" t="s">
        <v>17</v>
      </c>
      <c r="C62" s="49"/>
      <c r="D62" s="49"/>
      <c r="E62" s="49"/>
      <c r="F62" s="33">
        <v>0</v>
      </c>
      <c r="G62" s="16" t="s">
        <v>9</v>
      </c>
      <c r="H62" s="15" t="s">
        <v>20</v>
      </c>
      <c r="I62" s="17"/>
      <c r="J62" s="18">
        <f>IF(F62=0,0,F62*50)</f>
        <v>0</v>
      </c>
    </row>
    <row r="63" spans="2:10" ht="12.75">
      <c r="B63" s="28"/>
      <c r="C63" s="9"/>
      <c r="D63" s="9"/>
      <c r="E63" s="9"/>
      <c r="F63" s="9"/>
      <c r="G63" s="9"/>
      <c r="H63" s="9"/>
      <c r="I63" s="9"/>
      <c r="J63" s="29"/>
    </row>
    <row r="64" spans="2:10" ht="12.75">
      <c r="B64" s="50" t="s">
        <v>44</v>
      </c>
      <c r="C64" s="44"/>
      <c r="D64" s="44"/>
      <c r="E64" s="44"/>
      <c r="F64" s="34">
        <v>0</v>
      </c>
      <c r="G64" s="8" t="s">
        <v>9</v>
      </c>
      <c r="H64" s="20" t="s">
        <v>21</v>
      </c>
      <c r="I64" s="9"/>
      <c r="J64" s="21">
        <f>IF(F64=0,0,F64*35)</f>
        <v>0</v>
      </c>
    </row>
    <row r="65" spans="2:10" ht="12.75">
      <c r="B65" s="28"/>
      <c r="C65" s="9"/>
      <c r="D65" s="9"/>
      <c r="E65" s="9"/>
      <c r="F65" s="9"/>
      <c r="G65" s="9"/>
      <c r="H65" s="9"/>
      <c r="I65" s="9"/>
      <c r="J65" s="29"/>
    </row>
    <row r="66" spans="2:10" ht="12.75">
      <c r="B66" s="38" t="s">
        <v>18</v>
      </c>
      <c r="C66" s="39"/>
      <c r="D66" s="39"/>
      <c r="E66" s="39"/>
      <c r="F66" s="35">
        <v>0</v>
      </c>
      <c r="G66" s="23" t="s">
        <v>9</v>
      </c>
      <c r="H66" s="22" t="s">
        <v>21</v>
      </c>
      <c r="I66" s="24"/>
      <c r="J66" s="25">
        <f>IF(F66=0,0,F66*35)</f>
        <v>0</v>
      </c>
    </row>
    <row r="67" spans="2:10" ht="13.5" thickBot="1">
      <c r="B67" s="27"/>
      <c r="C67" s="27"/>
      <c r="D67" s="27"/>
      <c r="E67" s="27"/>
      <c r="F67" s="11"/>
      <c r="G67" s="12"/>
      <c r="H67" s="10"/>
      <c r="I67" s="11"/>
      <c r="J67" s="13"/>
    </row>
    <row r="68" spans="2:10" ht="13.5" thickTop="1">
      <c r="B68" s="31"/>
      <c r="C68" s="31"/>
      <c r="D68" s="31"/>
      <c r="E68" s="31"/>
      <c r="F68" s="9"/>
      <c r="G68" s="8"/>
      <c r="H68" s="20"/>
      <c r="I68" s="9"/>
      <c r="J68" s="26"/>
    </row>
    <row r="69" spans="2:10" ht="12.75">
      <c r="B69" s="42" t="s">
        <v>10</v>
      </c>
      <c r="C69" s="47"/>
      <c r="D69" s="47"/>
      <c r="E69" s="47"/>
      <c r="F69" s="3">
        <f>SUM(F42:F67)</f>
        <v>0</v>
      </c>
      <c r="J69" s="6">
        <f>SUM(J42:J67)</f>
        <v>0</v>
      </c>
    </row>
  </sheetData>
  <sheetProtection/>
  <mergeCells count="38">
    <mergeCell ref="B42:E42"/>
    <mergeCell ref="B52:E52"/>
    <mergeCell ref="B54:E54"/>
    <mergeCell ref="B36:J36"/>
    <mergeCell ref="B44:E44"/>
    <mergeCell ref="B46:E46"/>
    <mergeCell ref="B48:E48"/>
    <mergeCell ref="B28:E28"/>
    <mergeCell ref="B13:J13"/>
    <mergeCell ref="B19:E19"/>
    <mergeCell ref="B25:E25"/>
    <mergeCell ref="B17:E17"/>
    <mergeCell ref="B21:E21"/>
    <mergeCell ref="F3:H3"/>
    <mergeCell ref="F5:H5"/>
    <mergeCell ref="D8:F8"/>
    <mergeCell ref="D10:F10"/>
    <mergeCell ref="G8:H8"/>
    <mergeCell ref="G10:H10"/>
    <mergeCell ref="G7:H7"/>
    <mergeCell ref="B61:J61"/>
    <mergeCell ref="B50:J50"/>
    <mergeCell ref="B60:J60"/>
    <mergeCell ref="B69:E69"/>
    <mergeCell ref="B62:E62"/>
    <mergeCell ref="B64:E64"/>
    <mergeCell ref="B66:E66"/>
    <mergeCell ref="B56:E56"/>
    <mergeCell ref="B30:J30"/>
    <mergeCell ref="B1:J1"/>
    <mergeCell ref="B58:E58"/>
    <mergeCell ref="B41:J41"/>
    <mergeCell ref="B51:J51"/>
    <mergeCell ref="D3:E3"/>
    <mergeCell ref="D5:E5"/>
    <mergeCell ref="B39:E39"/>
    <mergeCell ref="B23:E23"/>
    <mergeCell ref="D7:F7"/>
  </mergeCells>
  <printOptions/>
  <pageMargins left="0.75" right="0.75" top="1" bottom="1" header="0.5" footer="0.5"/>
  <pageSetup horizontalDpi="600" verticalDpi="600" orientation="landscape" r:id="rId1"/>
  <headerFooter differentFirst="1" alignWithMargins="0">
    <oddFooter>&amp;RPage 5 of 8</oddFooter>
    <firstFooter>&amp;RPage 4 of 8</first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 France Enterprises,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La France</dc:creator>
  <cp:keywords/>
  <dc:description/>
  <cp:lastModifiedBy>Smith, Tom A.</cp:lastModifiedBy>
  <cp:lastPrinted>2016-12-21T18:48:06Z</cp:lastPrinted>
  <dcterms:created xsi:type="dcterms:W3CDTF">2005-09-29T19:42:54Z</dcterms:created>
  <dcterms:modified xsi:type="dcterms:W3CDTF">2016-12-21T18:50:32Z</dcterms:modified>
  <cp:category/>
  <cp:version/>
  <cp:contentType/>
  <cp:contentStatus/>
</cp:coreProperties>
</file>